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uzeitenplan" sheetId="1" state="visible" r:id="rId3"/>
  </sheets>
  <definedNames>
    <definedName function="false" hidden="false" localSheetId="0" name="_xlnm.Print_Titles" vbProcedure="false">Bauzeitenplan!$7:$8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Datum des Baubeginns eintragen. Alle Termine werden davon abgeleitet.</t>
        </r>
      </text>
    </comment>
  </commentList>
</comments>
</file>

<file path=xl/sharedStrings.xml><?xml version="1.0" encoding="utf-8"?>
<sst xmlns="http://schemas.openxmlformats.org/spreadsheetml/2006/main" count="61" uniqueCount="57">
  <si>
    <t xml:space="preserve">Bauzeitenplan Einfamilienhaus</t>
  </si>
  <si>
    <t xml:space="preserve">Vorlage von Dipl.-Ing. (FH) Heinrich Schneider, Ingenieurbüro für Bauherrenberatung  |  ibschneider.net</t>
  </si>
  <si>
    <t xml:space="preserve">Bauvorhaben</t>
  </si>
  <si>
    <t xml:space="preserve">Neubau Einfamilienhaus (Beispiel)</t>
  </si>
  <si>
    <t xml:space="preserve">Baubeginn</t>
  </si>
  <si>
    <t xml:space="preserve">Hinweis</t>
  </si>
  <si>
    <t xml:space="preserve">Gelb hinterlegte Zellen anpassen: Baubeginn, Beginn-Woche und Dauer. Die Balken und Termine passen sich automatisch an.</t>
  </si>
  <si>
    <t xml:space="preserve">Woche</t>
  </si>
  <si>
    <t xml:space="preserve">Nr.</t>
  </si>
  <si>
    <t xml:space="preserve">Phase / Gewerk</t>
  </si>
  <si>
    <t xml:space="preserve">Beginn (Woche)</t>
  </si>
  <si>
    <t xml:space="preserve">Dauer (Wochen)</t>
  </si>
  <si>
    <t xml:space="preserve">Beginn (Datum)</t>
  </si>
  <si>
    <t xml:space="preserve">Ende (Datum)</t>
  </si>
  <si>
    <t xml:space="preserve">Verantwortlich</t>
  </si>
  <si>
    <t xml:space="preserve">Baustelleneinrichtung, Erdarbeiten</t>
  </si>
  <si>
    <t xml:space="preserve">Rohbaufirma</t>
  </si>
  <si>
    <t xml:space="preserve">Gründung, Keller oder Bodenplatte</t>
  </si>
  <si>
    <t xml:space="preserve">Rohbau: Mauerwerk und Decken</t>
  </si>
  <si>
    <t xml:space="preserve">Dachstuhl und Dacheindeckung</t>
  </si>
  <si>
    <t xml:space="preserve">Zimmerer, Dachdecker</t>
  </si>
  <si>
    <t xml:space="preserve">Fenster und Außentüren (Haus dicht)</t>
  </si>
  <si>
    <t xml:space="preserve">Fensterbauer</t>
  </si>
  <si>
    <t xml:space="preserve">Rohinstallation Elektro</t>
  </si>
  <si>
    <t xml:space="preserve">Elektro</t>
  </si>
  <si>
    <t xml:space="preserve">Rohinstallation Sanitär, Heizung, Lüftung</t>
  </si>
  <si>
    <t xml:space="preserve">SHK</t>
  </si>
  <si>
    <t xml:space="preserve">Fassade, Außenputz</t>
  </si>
  <si>
    <t xml:space="preserve">Putz / Fassade</t>
  </si>
  <si>
    <t xml:space="preserve">Trockenbau</t>
  </si>
  <si>
    <t xml:space="preserve">Innenputz</t>
  </si>
  <si>
    <t xml:space="preserve">Putz</t>
  </si>
  <si>
    <t xml:space="preserve">Estrich</t>
  </si>
  <si>
    <t xml:space="preserve">Trocknung Estrich und Putz</t>
  </si>
  <si>
    <t xml:space="preserve">Puffer, kein Gewerk</t>
  </si>
  <si>
    <t xml:space="preserve">Fliesen</t>
  </si>
  <si>
    <t xml:space="preserve">Fliesenleger</t>
  </si>
  <si>
    <t xml:space="preserve">Malerarbeiten</t>
  </si>
  <si>
    <t xml:space="preserve">Maler</t>
  </si>
  <si>
    <t xml:space="preserve">Bodenbeläge</t>
  </si>
  <si>
    <t xml:space="preserve">Bodenleger</t>
  </si>
  <si>
    <t xml:space="preserve">Feininstallation Elektro und Sanitär</t>
  </si>
  <si>
    <t xml:space="preserve">Elektro, SHK</t>
  </si>
  <si>
    <t xml:space="preserve">Türen, Treppe, Einbauten</t>
  </si>
  <si>
    <t xml:space="preserve">Schreiner</t>
  </si>
  <si>
    <t xml:space="preserve">Außenanlagen</t>
  </si>
  <si>
    <t xml:space="preserve">Garten- und Landschaftsbau</t>
  </si>
  <si>
    <t xml:space="preserve">Reinigung, Abnahme, Übergabe</t>
  </si>
  <si>
    <t xml:space="preserve">Bauherr, Sachverständiger</t>
  </si>
  <si>
    <t xml:space="preserve">Voraussichtliche Fertigstellung</t>
  </si>
  <si>
    <t xml:space="preserve">Bauzeit in Wochen</t>
  </si>
  <si>
    <t xml:space="preserve">Hinweise</t>
  </si>
  <si>
    <t xml:space="preserve">Die Dauern sind Beispielwerte für ein Einfamilienhaus in konventioneller Massivbauweise und ersetzen keine projektbezogene Terminplanung.</t>
  </si>
  <si>
    <t xml:space="preserve">Trocknungszeiten für Estrich und Putz hängen von Jahreszeit, Material und Lüftung ab; Belegreife immer messen lassen.</t>
  </si>
  <si>
    <t xml:space="preserve">Genehmigung, Lieferzeiten (z. B. Fenster, Haustechnik) und Witterung ausreichend berücksichtigen; Puffer einplanen.</t>
  </si>
  <si>
    <t xml:space="preserve">Die Entscheidungen des Bauherrn, etwa die Bemusterung, gehören mit Termin in den Plan.</t>
  </si>
  <si>
    <t xml:space="preserve">Fragen zur Terminplanung Ihres Vorhabens? ibschneider.net, schneider@ibschneider.net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</si>
</sst>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dd\.mm\."/>
    <numFmt numFmtId="167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202E"/>
      <name val="Arial"/>
      <family val="0"/>
      <charset val="1"/>
    </font>
    <font>
      <sz val="9"/>
      <color rgb="FF56606D"/>
      <name val="Arial"/>
      <family val="0"/>
      <charset val="1"/>
    </font>
    <font>
      <b val="true"/>
      <sz val="10"/>
      <color rgb="FF14202E"/>
      <name val="Arial"/>
      <family val="0"/>
      <charset val="1"/>
    </font>
    <font>
      <sz val="10"/>
      <color rgb="FF0000FF"/>
      <name val="Arial"/>
      <family val="0"/>
      <charset val="1"/>
    </font>
    <font>
      <sz val="7"/>
      <color rgb="FF56606D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7"/>
      <color rgb="FFFFFFFF"/>
      <name val="Arial"/>
      <family val="0"/>
      <charset val="1"/>
    </font>
    <font>
      <sz val="9"/>
      <color rgb="FF14202E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10"/>
      <color rgb="FFA3312A"/>
      <name val="Arial"/>
      <family val="0"/>
      <charset val="1"/>
    </font>
    <font>
      <sz val="10"/>
      <color rgb="FF14202E"/>
      <name val="Arial"/>
      <family val="0"/>
      <charset val="1"/>
    </font>
    <font>
      <b val="true"/>
      <sz val="9"/>
      <color rgb="FF14202E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4C2"/>
        <bgColor rgb="FFFFFF99"/>
      </patternFill>
    </fill>
    <fill>
      <patternFill patternType="solid">
        <fgColor rgb="FF14202E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0E5"/>
      </bottom>
      <diagonal/>
    </border>
    <border diagonalUp="false" diagonalDown="false">
      <left style="hair">
        <color rgb="FFDCE0E5"/>
      </left>
      <right/>
      <top/>
      <bottom style="thin">
        <color rgb="FFDCE0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0" xfId="0" applyFont="true" applyBorder="false" applyAlignment="true" applyProtection="false">
      <alignment horizontal="center" vertical="bottom" textRotation="9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DDE3"/>
        </patternFill>
      </fill>
    </dxf>
    <dxf>
      <fill>
        <patternFill>
          <bgColor rgb="FF14202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C2"/>
      <rgbColor rgb="FFCCFFFF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0E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06D"/>
      <rgbColor rgb="FF969696"/>
      <rgbColor rgb="FF003366"/>
      <rgbColor rgb="FF339966"/>
      <rgbColor rgb="FF003300"/>
      <rgbColor rgb="FF333300"/>
      <rgbColor rgb="FFA3312A"/>
      <rgbColor rgb="FF993366"/>
      <rgbColor rgb="FF333399"/>
      <rgbColor rgb="FF1420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O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H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0"/>
    <col collapsed="false" customWidth="true" hidden="false" outlineLevel="0" max="4" min="3" style="0" width="9"/>
    <col collapsed="false" customWidth="true" hidden="false" outlineLevel="0" max="6" min="5" style="0" width="12"/>
    <col collapsed="false" customWidth="true" hidden="false" outlineLevel="0" max="7" min="7" style="0" width="24"/>
    <col collapsed="false" customWidth="true" hidden="false" outlineLevel="0" max="67" min="8" style="0" width="2.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C4" s="4" t="s">
        <v>3</v>
      </c>
      <c r="D4" s="4"/>
      <c r="E4" s="4"/>
      <c r="F4" s="4"/>
      <c r="G4" s="4"/>
    </row>
    <row r="5" customFormat="false" ht="15" hidden="false" customHeight="false" outlineLevel="0" collapsed="false">
      <c r="A5" s="3" t="s">
        <v>4</v>
      </c>
      <c r="C5" s="5" t="n">
        <v>46447</v>
      </c>
      <c r="D5" s="5"/>
    </row>
    <row r="6" customFormat="false" ht="15" hidden="false" customHeight="false" outlineLevel="0" collapsed="false">
      <c r="A6" s="3" t="s">
        <v>5</v>
      </c>
      <c r="C6" s="2" t="s">
        <v>6</v>
      </c>
    </row>
    <row r="7" customFormat="false" ht="15" hidden="false" customHeight="false" outlineLevel="0" collapsed="false">
      <c r="G7" s="6" t="s">
        <v>7</v>
      </c>
      <c r="H7" s="7" t="n">
        <v>1</v>
      </c>
      <c r="I7" s="7" t="n">
        <v>2</v>
      </c>
      <c r="J7" s="7" t="n">
        <v>3</v>
      </c>
      <c r="K7" s="7" t="n">
        <v>4</v>
      </c>
      <c r="L7" s="7" t="n">
        <v>5</v>
      </c>
      <c r="M7" s="7" t="n">
        <v>6</v>
      </c>
      <c r="N7" s="7" t="n">
        <v>7</v>
      </c>
      <c r="O7" s="7" t="n">
        <v>8</v>
      </c>
      <c r="P7" s="7" t="n">
        <v>9</v>
      </c>
      <c r="Q7" s="7" t="n">
        <v>10</v>
      </c>
      <c r="R7" s="7" t="n">
        <v>11</v>
      </c>
      <c r="S7" s="7" t="n">
        <v>12</v>
      </c>
      <c r="T7" s="7" t="n">
        <v>13</v>
      </c>
      <c r="U7" s="7" t="n">
        <v>14</v>
      </c>
      <c r="V7" s="7" t="n">
        <v>15</v>
      </c>
      <c r="W7" s="7" t="n">
        <v>16</v>
      </c>
      <c r="X7" s="7" t="n">
        <v>17</v>
      </c>
      <c r="Y7" s="7" t="n">
        <v>18</v>
      </c>
      <c r="Z7" s="7" t="n">
        <v>19</v>
      </c>
      <c r="AA7" s="7" t="n">
        <v>20</v>
      </c>
      <c r="AB7" s="7" t="n">
        <v>21</v>
      </c>
      <c r="AC7" s="7" t="n">
        <v>22</v>
      </c>
      <c r="AD7" s="7" t="n">
        <v>23</v>
      </c>
      <c r="AE7" s="7" t="n">
        <v>24</v>
      </c>
      <c r="AF7" s="7" t="n">
        <v>25</v>
      </c>
      <c r="AG7" s="7" t="n">
        <v>26</v>
      </c>
      <c r="AH7" s="7" t="n">
        <v>27</v>
      </c>
      <c r="AI7" s="7" t="n">
        <v>28</v>
      </c>
      <c r="AJ7" s="7" t="n">
        <v>29</v>
      </c>
      <c r="AK7" s="7" t="n">
        <v>30</v>
      </c>
      <c r="AL7" s="7" t="n">
        <v>31</v>
      </c>
      <c r="AM7" s="7" t="n">
        <v>32</v>
      </c>
      <c r="AN7" s="7" t="n">
        <v>33</v>
      </c>
      <c r="AO7" s="7" t="n">
        <v>34</v>
      </c>
      <c r="AP7" s="7" t="n">
        <v>35</v>
      </c>
      <c r="AQ7" s="7" t="n">
        <v>36</v>
      </c>
      <c r="AR7" s="7" t="n">
        <v>37</v>
      </c>
      <c r="AS7" s="7" t="n">
        <v>38</v>
      </c>
      <c r="AT7" s="7" t="n">
        <v>39</v>
      </c>
      <c r="AU7" s="7" t="n">
        <v>40</v>
      </c>
      <c r="AV7" s="7" t="n">
        <v>41</v>
      </c>
      <c r="AW7" s="7" t="n">
        <v>42</v>
      </c>
      <c r="AX7" s="7" t="n">
        <v>43</v>
      </c>
      <c r="AY7" s="7" t="n">
        <v>44</v>
      </c>
      <c r="AZ7" s="7" t="n">
        <v>45</v>
      </c>
      <c r="BA7" s="7" t="n">
        <v>46</v>
      </c>
      <c r="BB7" s="7" t="n">
        <v>47</v>
      </c>
      <c r="BC7" s="7" t="n">
        <v>48</v>
      </c>
      <c r="BD7" s="7" t="n">
        <v>49</v>
      </c>
      <c r="BE7" s="7" t="n">
        <v>50</v>
      </c>
      <c r="BF7" s="7" t="n">
        <v>51</v>
      </c>
      <c r="BG7" s="7" t="n">
        <v>52</v>
      </c>
      <c r="BH7" s="7" t="n">
        <v>53</v>
      </c>
      <c r="BI7" s="7" t="n">
        <v>54</v>
      </c>
      <c r="BJ7" s="7" t="n">
        <v>55</v>
      </c>
      <c r="BK7" s="7" t="n">
        <v>56</v>
      </c>
      <c r="BL7" s="7" t="n">
        <v>57</v>
      </c>
      <c r="BM7" s="7" t="n">
        <v>58</v>
      </c>
      <c r="BN7" s="7" t="n">
        <v>59</v>
      </c>
      <c r="BO7" s="7" t="n">
        <v>60</v>
      </c>
    </row>
    <row r="8" customFormat="false" ht="45.75" hidden="false" customHeight="true" outlineLevel="0" collapsed="false">
      <c r="A8" s="8" t="s">
        <v>8</v>
      </c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8" t="s">
        <v>14</v>
      </c>
      <c r="H8" s="9" t="n">
        <f aca="false">$C$5+(H$7-1)*7</f>
        <v>46447</v>
      </c>
      <c r="I8" s="9" t="n">
        <f aca="false">$C$5+(I$7-1)*7</f>
        <v>46454</v>
      </c>
      <c r="J8" s="9" t="n">
        <f aca="false">$C$5+(J$7-1)*7</f>
        <v>46461</v>
      </c>
      <c r="K8" s="9" t="n">
        <f aca="false">$C$5+(K$7-1)*7</f>
        <v>46468</v>
      </c>
      <c r="L8" s="9" t="n">
        <f aca="false">$C$5+(L$7-1)*7</f>
        <v>46475</v>
      </c>
      <c r="M8" s="9" t="n">
        <f aca="false">$C$5+(M$7-1)*7</f>
        <v>46482</v>
      </c>
      <c r="N8" s="9" t="n">
        <f aca="false">$C$5+(N$7-1)*7</f>
        <v>46489</v>
      </c>
      <c r="O8" s="9" t="n">
        <f aca="false">$C$5+(O$7-1)*7</f>
        <v>46496</v>
      </c>
      <c r="P8" s="9" t="n">
        <f aca="false">$C$5+(P$7-1)*7</f>
        <v>46503</v>
      </c>
      <c r="Q8" s="9" t="n">
        <f aca="false">$C$5+(Q$7-1)*7</f>
        <v>46510</v>
      </c>
      <c r="R8" s="9" t="n">
        <f aca="false">$C$5+(R$7-1)*7</f>
        <v>46517</v>
      </c>
      <c r="S8" s="9" t="n">
        <f aca="false">$C$5+(S$7-1)*7</f>
        <v>46524</v>
      </c>
      <c r="T8" s="9" t="n">
        <f aca="false">$C$5+(T$7-1)*7</f>
        <v>46531</v>
      </c>
      <c r="U8" s="9" t="n">
        <f aca="false">$C$5+(U$7-1)*7</f>
        <v>46538</v>
      </c>
      <c r="V8" s="9" t="n">
        <f aca="false">$C$5+(V$7-1)*7</f>
        <v>46545</v>
      </c>
      <c r="W8" s="9" t="n">
        <f aca="false">$C$5+(W$7-1)*7</f>
        <v>46552</v>
      </c>
      <c r="X8" s="9" t="n">
        <f aca="false">$C$5+(X$7-1)*7</f>
        <v>46559</v>
      </c>
      <c r="Y8" s="9" t="n">
        <f aca="false">$C$5+(Y$7-1)*7</f>
        <v>46566</v>
      </c>
      <c r="Z8" s="9" t="n">
        <f aca="false">$C$5+(Z$7-1)*7</f>
        <v>46573</v>
      </c>
      <c r="AA8" s="9" t="n">
        <f aca="false">$C$5+(AA$7-1)*7</f>
        <v>46580</v>
      </c>
      <c r="AB8" s="9" t="n">
        <f aca="false">$C$5+(AB$7-1)*7</f>
        <v>46587</v>
      </c>
      <c r="AC8" s="9" t="n">
        <f aca="false">$C$5+(AC$7-1)*7</f>
        <v>46594</v>
      </c>
      <c r="AD8" s="9" t="n">
        <f aca="false">$C$5+(AD$7-1)*7</f>
        <v>46601</v>
      </c>
      <c r="AE8" s="9" t="n">
        <f aca="false">$C$5+(AE$7-1)*7</f>
        <v>46608</v>
      </c>
      <c r="AF8" s="9" t="n">
        <f aca="false">$C$5+(AF$7-1)*7</f>
        <v>46615</v>
      </c>
      <c r="AG8" s="9" t="n">
        <f aca="false">$C$5+(AG$7-1)*7</f>
        <v>46622</v>
      </c>
      <c r="AH8" s="9" t="n">
        <f aca="false">$C$5+(AH$7-1)*7</f>
        <v>46629</v>
      </c>
      <c r="AI8" s="9" t="n">
        <f aca="false">$C$5+(AI$7-1)*7</f>
        <v>46636</v>
      </c>
      <c r="AJ8" s="9" t="n">
        <f aca="false">$C$5+(AJ$7-1)*7</f>
        <v>46643</v>
      </c>
      <c r="AK8" s="9" t="n">
        <f aca="false">$C$5+(AK$7-1)*7</f>
        <v>46650</v>
      </c>
      <c r="AL8" s="9" t="n">
        <f aca="false">$C$5+(AL$7-1)*7</f>
        <v>46657</v>
      </c>
      <c r="AM8" s="9" t="n">
        <f aca="false">$C$5+(AM$7-1)*7</f>
        <v>46664</v>
      </c>
      <c r="AN8" s="9" t="n">
        <f aca="false">$C$5+(AN$7-1)*7</f>
        <v>46671</v>
      </c>
      <c r="AO8" s="9" t="n">
        <f aca="false">$C$5+(AO$7-1)*7</f>
        <v>46678</v>
      </c>
      <c r="AP8" s="9" t="n">
        <f aca="false">$C$5+(AP$7-1)*7</f>
        <v>46685</v>
      </c>
      <c r="AQ8" s="9" t="n">
        <f aca="false">$C$5+(AQ$7-1)*7</f>
        <v>46692</v>
      </c>
      <c r="AR8" s="9" t="n">
        <f aca="false">$C$5+(AR$7-1)*7</f>
        <v>46699</v>
      </c>
      <c r="AS8" s="9" t="n">
        <f aca="false">$C$5+(AS$7-1)*7</f>
        <v>46706</v>
      </c>
      <c r="AT8" s="9" t="n">
        <f aca="false">$C$5+(AT$7-1)*7</f>
        <v>46713</v>
      </c>
      <c r="AU8" s="9" t="n">
        <f aca="false">$C$5+(AU$7-1)*7</f>
        <v>46720</v>
      </c>
      <c r="AV8" s="9" t="n">
        <f aca="false">$C$5+(AV$7-1)*7</f>
        <v>46727</v>
      </c>
      <c r="AW8" s="9" t="n">
        <f aca="false">$C$5+(AW$7-1)*7</f>
        <v>46734</v>
      </c>
      <c r="AX8" s="9" t="n">
        <f aca="false">$C$5+(AX$7-1)*7</f>
        <v>46741</v>
      </c>
      <c r="AY8" s="9" t="n">
        <f aca="false">$C$5+(AY$7-1)*7</f>
        <v>46748</v>
      </c>
      <c r="AZ8" s="9" t="n">
        <f aca="false">$C$5+(AZ$7-1)*7</f>
        <v>46755</v>
      </c>
      <c r="BA8" s="9" t="n">
        <f aca="false">$C$5+(BA$7-1)*7</f>
        <v>46762</v>
      </c>
      <c r="BB8" s="9" t="n">
        <f aca="false">$C$5+(BB$7-1)*7</f>
        <v>46769</v>
      </c>
      <c r="BC8" s="9" t="n">
        <f aca="false">$C$5+(BC$7-1)*7</f>
        <v>46776</v>
      </c>
      <c r="BD8" s="9" t="n">
        <f aca="false">$C$5+(BD$7-1)*7</f>
        <v>46783</v>
      </c>
      <c r="BE8" s="9" t="n">
        <f aca="false">$C$5+(BE$7-1)*7</f>
        <v>46790</v>
      </c>
      <c r="BF8" s="9" t="n">
        <f aca="false">$C$5+(BF$7-1)*7</f>
        <v>46797</v>
      </c>
      <c r="BG8" s="9" t="n">
        <f aca="false">$C$5+(BG$7-1)*7</f>
        <v>46804</v>
      </c>
      <c r="BH8" s="9" t="n">
        <f aca="false">$C$5+(BH$7-1)*7</f>
        <v>46811</v>
      </c>
      <c r="BI8" s="9" t="n">
        <f aca="false">$C$5+(BI$7-1)*7</f>
        <v>46818</v>
      </c>
      <c r="BJ8" s="9" t="n">
        <f aca="false">$C$5+(BJ$7-1)*7</f>
        <v>46825</v>
      </c>
      <c r="BK8" s="9" t="n">
        <f aca="false">$C$5+(BK$7-1)*7</f>
        <v>46832</v>
      </c>
      <c r="BL8" s="9" t="n">
        <f aca="false">$C$5+(BL$7-1)*7</f>
        <v>46839</v>
      </c>
      <c r="BM8" s="9" t="n">
        <f aca="false">$C$5+(BM$7-1)*7</f>
        <v>46846</v>
      </c>
      <c r="BN8" s="9" t="n">
        <f aca="false">$C$5+(BN$7-1)*7</f>
        <v>46853</v>
      </c>
      <c r="BO8" s="9" t="n">
        <f aca="false">$C$5+(BO$7-1)*7</f>
        <v>46860</v>
      </c>
    </row>
    <row r="9" customFormat="false" ht="18" hidden="false" customHeight="true" outlineLevel="0" collapsed="false">
      <c r="A9" s="10" t="n">
        <v>1</v>
      </c>
      <c r="B9" s="11" t="s">
        <v>15</v>
      </c>
      <c r="C9" s="12" t="n">
        <v>1</v>
      </c>
      <c r="D9" s="12" t="n">
        <v>2</v>
      </c>
      <c r="E9" s="13" t="n">
        <f aca="false">$C$5+(C9-1)*7</f>
        <v>46447</v>
      </c>
      <c r="F9" s="13" t="n">
        <f aca="false">E9+D9*7-3</f>
        <v>46458</v>
      </c>
      <c r="G9" s="11" t="s">
        <v>16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</row>
    <row r="10" customFormat="false" ht="18" hidden="false" customHeight="true" outlineLevel="0" collapsed="false">
      <c r="A10" s="10" t="n">
        <v>2</v>
      </c>
      <c r="B10" s="11" t="s">
        <v>17</v>
      </c>
      <c r="C10" s="12" t="n">
        <v>3</v>
      </c>
      <c r="D10" s="12" t="n">
        <v>4</v>
      </c>
      <c r="E10" s="13" t="n">
        <f aca="false">$C$5+(C10-1)*7</f>
        <v>46461</v>
      </c>
      <c r="F10" s="13" t="n">
        <f aca="false">E10+D10*7-3</f>
        <v>46486</v>
      </c>
      <c r="G10" s="11" t="s">
        <v>16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</row>
    <row r="11" customFormat="false" ht="18" hidden="false" customHeight="true" outlineLevel="0" collapsed="false">
      <c r="A11" s="10" t="n">
        <v>3</v>
      </c>
      <c r="B11" s="11" t="s">
        <v>18</v>
      </c>
      <c r="C11" s="12" t="n">
        <v>7</v>
      </c>
      <c r="D11" s="12" t="n">
        <v>9</v>
      </c>
      <c r="E11" s="13" t="n">
        <f aca="false">$C$5+(C11-1)*7</f>
        <v>46489</v>
      </c>
      <c r="F11" s="13" t="n">
        <f aca="false">E11+D11*7-3</f>
        <v>46549</v>
      </c>
      <c r="G11" s="11" t="s">
        <v>16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</row>
    <row r="12" customFormat="false" ht="18" hidden="false" customHeight="true" outlineLevel="0" collapsed="false">
      <c r="A12" s="10" t="n">
        <v>4</v>
      </c>
      <c r="B12" s="11" t="s">
        <v>19</v>
      </c>
      <c r="C12" s="12" t="n">
        <v>16</v>
      </c>
      <c r="D12" s="12" t="n">
        <v>4</v>
      </c>
      <c r="E12" s="13" t="n">
        <f aca="false">$C$5+(C12-1)*7</f>
        <v>46552</v>
      </c>
      <c r="F12" s="13" t="n">
        <f aca="false">E12+D12*7-3</f>
        <v>46577</v>
      </c>
      <c r="G12" s="11" t="s">
        <v>20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</row>
    <row r="13" customFormat="false" ht="18" hidden="false" customHeight="true" outlineLevel="0" collapsed="false">
      <c r="A13" s="10" t="n">
        <v>5</v>
      </c>
      <c r="B13" s="11" t="s">
        <v>21</v>
      </c>
      <c r="C13" s="12" t="n">
        <v>19</v>
      </c>
      <c r="D13" s="12" t="n">
        <v>2</v>
      </c>
      <c r="E13" s="13" t="n">
        <f aca="false">$C$5+(C13-1)*7</f>
        <v>46573</v>
      </c>
      <c r="F13" s="13" t="n">
        <f aca="false">E13+D13*7-3</f>
        <v>46584</v>
      </c>
      <c r="G13" s="11" t="s">
        <v>22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</row>
    <row r="14" customFormat="false" ht="18" hidden="false" customHeight="true" outlineLevel="0" collapsed="false">
      <c r="A14" s="10" t="n">
        <v>6</v>
      </c>
      <c r="B14" s="11" t="s">
        <v>23</v>
      </c>
      <c r="C14" s="12" t="n">
        <v>21</v>
      </c>
      <c r="D14" s="12" t="n">
        <v>3</v>
      </c>
      <c r="E14" s="13" t="n">
        <f aca="false">$C$5+(C14-1)*7</f>
        <v>46587</v>
      </c>
      <c r="F14" s="13" t="n">
        <f aca="false">E14+D14*7-3</f>
        <v>46605</v>
      </c>
      <c r="G14" s="11" t="s">
        <v>24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</row>
    <row r="15" customFormat="false" ht="18" hidden="false" customHeight="true" outlineLevel="0" collapsed="false">
      <c r="A15" s="10" t="n">
        <v>7</v>
      </c>
      <c r="B15" s="11" t="s">
        <v>25</v>
      </c>
      <c r="C15" s="12" t="n">
        <v>21</v>
      </c>
      <c r="D15" s="12" t="n">
        <v>4</v>
      </c>
      <c r="E15" s="13" t="n">
        <f aca="false">$C$5+(C15-1)*7</f>
        <v>46587</v>
      </c>
      <c r="F15" s="13" t="n">
        <f aca="false">E15+D15*7-3</f>
        <v>46612</v>
      </c>
      <c r="G15" s="11" t="s">
        <v>26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</row>
    <row r="16" customFormat="false" ht="18" hidden="false" customHeight="true" outlineLevel="0" collapsed="false">
      <c r="A16" s="10" t="n">
        <v>8</v>
      </c>
      <c r="B16" s="11" t="s">
        <v>27</v>
      </c>
      <c r="C16" s="12" t="n">
        <v>22</v>
      </c>
      <c r="D16" s="12" t="n">
        <v>5</v>
      </c>
      <c r="E16" s="13" t="n">
        <f aca="false">$C$5+(C16-1)*7</f>
        <v>46594</v>
      </c>
      <c r="F16" s="13" t="n">
        <f aca="false">E16+D16*7-3</f>
        <v>46626</v>
      </c>
      <c r="G16" s="11" t="s">
        <v>28</v>
      </c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</row>
    <row r="17" customFormat="false" ht="18" hidden="false" customHeight="true" outlineLevel="0" collapsed="false">
      <c r="A17" s="10" t="n">
        <v>9</v>
      </c>
      <c r="B17" s="11" t="s">
        <v>29</v>
      </c>
      <c r="C17" s="12" t="n">
        <v>24</v>
      </c>
      <c r="D17" s="12" t="n">
        <v>3</v>
      </c>
      <c r="E17" s="13" t="n">
        <f aca="false">$C$5+(C17-1)*7</f>
        <v>46608</v>
      </c>
      <c r="F17" s="13" t="n">
        <f aca="false">E17+D17*7-3</f>
        <v>46626</v>
      </c>
      <c r="G17" s="11" t="s">
        <v>29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</row>
    <row r="18" customFormat="false" ht="18" hidden="false" customHeight="true" outlineLevel="0" collapsed="false">
      <c r="A18" s="10" t="n">
        <v>10</v>
      </c>
      <c r="B18" s="11" t="s">
        <v>30</v>
      </c>
      <c r="C18" s="12" t="n">
        <v>25</v>
      </c>
      <c r="D18" s="12" t="n">
        <v>3</v>
      </c>
      <c r="E18" s="13" t="n">
        <f aca="false">$C$5+(C18-1)*7</f>
        <v>46615</v>
      </c>
      <c r="F18" s="13" t="n">
        <f aca="false">E18+D18*7-3</f>
        <v>46633</v>
      </c>
      <c r="G18" s="11" t="s">
        <v>31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</row>
    <row r="19" customFormat="false" ht="18" hidden="false" customHeight="true" outlineLevel="0" collapsed="false">
      <c r="A19" s="10" t="n">
        <v>11</v>
      </c>
      <c r="B19" s="11" t="s">
        <v>32</v>
      </c>
      <c r="C19" s="12" t="n">
        <v>28</v>
      </c>
      <c r="D19" s="12" t="n">
        <v>1</v>
      </c>
      <c r="E19" s="13" t="n">
        <f aca="false">$C$5+(C19-1)*7</f>
        <v>46636</v>
      </c>
      <c r="F19" s="13" t="n">
        <f aca="false">E19+D19*7-3</f>
        <v>46640</v>
      </c>
      <c r="G19" s="11" t="s">
        <v>32</v>
      </c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</row>
    <row r="20" customFormat="false" ht="18" hidden="false" customHeight="true" outlineLevel="0" collapsed="false">
      <c r="A20" s="10" t="n">
        <v>12</v>
      </c>
      <c r="B20" s="11" t="s">
        <v>33</v>
      </c>
      <c r="C20" s="12" t="n">
        <v>29</v>
      </c>
      <c r="D20" s="12" t="n">
        <v>5</v>
      </c>
      <c r="E20" s="13" t="n">
        <f aca="false">$C$5+(C20-1)*7</f>
        <v>46643</v>
      </c>
      <c r="F20" s="13" t="n">
        <f aca="false">E20+D20*7-3</f>
        <v>46675</v>
      </c>
      <c r="G20" s="11" t="s">
        <v>34</v>
      </c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</row>
    <row r="21" customFormat="false" ht="18" hidden="false" customHeight="true" outlineLevel="0" collapsed="false">
      <c r="A21" s="10" t="n">
        <v>13</v>
      </c>
      <c r="B21" s="11" t="s">
        <v>35</v>
      </c>
      <c r="C21" s="12" t="n">
        <v>34</v>
      </c>
      <c r="D21" s="12" t="n">
        <v>3</v>
      </c>
      <c r="E21" s="13" t="n">
        <f aca="false">$C$5+(C21-1)*7</f>
        <v>46678</v>
      </c>
      <c r="F21" s="13" t="n">
        <f aca="false">E21+D21*7-3</f>
        <v>46696</v>
      </c>
      <c r="G21" s="11" t="s">
        <v>36</v>
      </c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</row>
    <row r="22" customFormat="false" ht="18" hidden="false" customHeight="true" outlineLevel="0" collapsed="false">
      <c r="A22" s="10" t="n">
        <v>14</v>
      </c>
      <c r="B22" s="11" t="s">
        <v>37</v>
      </c>
      <c r="C22" s="12" t="n">
        <v>36</v>
      </c>
      <c r="D22" s="12" t="n">
        <v>3</v>
      </c>
      <c r="E22" s="13" t="n">
        <f aca="false">$C$5+(C22-1)*7</f>
        <v>46692</v>
      </c>
      <c r="F22" s="13" t="n">
        <f aca="false">E22+D22*7-3</f>
        <v>46710</v>
      </c>
      <c r="G22" s="11" t="s">
        <v>38</v>
      </c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</row>
    <row r="23" customFormat="false" ht="18" hidden="false" customHeight="true" outlineLevel="0" collapsed="false">
      <c r="A23" s="10" t="n">
        <v>15</v>
      </c>
      <c r="B23" s="11" t="s">
        <v>39</v>
      </c>
      <c r="C23" s="12" t="n">
        <v>38</v>
      </c>
      <c r="D23" s="12" t="n">
        <v>2</v>
      </c>
      <c r="E23" s="13" t="n">
        <f aca="false">$C$5+(C23-1)*7</f>
        <v>46706</v>
      </c>
      <c r="F23" s="13" t="n">
        <f aca="false">E23+D23*7-3</f>
        <v>46717</v>
      </c>
      <c r="G23" s="11" t="s">
        <v>40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</row>
    <row r="24" customFormat="false" ht="18" hidden="false" customHeight="true" outlineLevel="0" collapsed="false">
      <c r="A24" s="10" t="n">
        <v>16</v>
      </c>
      <c r="B24" s="11" t="s">
        <v>41</v>
      </c>
      <c r="C24" s="12" t="n">
        <v>38</v>
      </c>
      <c r="D24" s="12" t="n">
        <v>2</v>
      </c>
      <c r="E24" s="13" t="n">
        <f aca="false">$C$5+(C24-1)*7</f>
        <v>46706</v>
      </c>
      <c r="F24" s="13" t="n">
        <f aca="false">E24+D24*7-3</f>
        <v>46717</v>
      </c>
      <c r="G24" s="11" t="s">
        <v>42</v>
      </c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</row>
    <row r="25" customFormat="false" ht="18" hidden="false" customHeight="true" outlineLevel="0" collapsed="false">
      <c r="A25" s="10" t="n">
        <v>17</v>
      </c>
      <c r="B25" s="11" t="s">
        <v>43</v>
      </c>
      <c r="C25" s="12" t="n">
        <v>39</v>
      </c>
      <c r="D25" s="12" t="n">
        <v>2</v>
      </c>
      <c r="E25" s="13" t="n">
        <f aca="false">$C$5+(C25-1)*7</f>
        <v>46713</v>
      </c>
      <c r="F25" s="13" t="n">
        <f aca="false">E25+D25*7-3</f>
        <v>46724</v>
      </c>
      <c r="G25" s="11" t="s">
        <v>44</v>
      </c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</row>
    <row r="26" customFormat="false" ht="18" hidden="false" customHeight="true" outlineLevel="0" collapsed="false">
      <c r="A26" s="10" t="n">
        <v>18</v>
      </c>
      <c r="B26" s="11" t="s">
        <v>45</v>
      </c>
      <c r="C26" s="12" t="n">
        <v>36</v>
      </c>
      <c r="D26" s="12" t="n">
        <v>6</v>
      </c>
      <c r="E26" s="13" t="n">
        <f aca="false">$C$5+(C26-1)*7</f>
        <v>46692</v>
      </c>
      <c r="F26" s="13" t="n">
        <f aca="false">E26+D26*7-3</f>
        <v>46731</v>
      </c>
      <c r="G26" s="11" t="s">
        <v>46</v>
      </c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</row>
    <row r="27" customFormat="false" ht="18" hidden="false" customHeight="true" outlineLevel="0" collapsed="false">
      <c r="A27" s="10" t="n">
        <v>19</v>
      </c>
      <c r="B27" s="11" t="s">
        <v>47</v>
      </c>
      <c r="C27" s="12" t="n">
        <v>42</v>
      </c>
      <c r="D27" s="12" t="n">
        <v>1</v>
      </c>
      <c r="E27" s="13" t="n">
        <f aca="false">$C$5+(C27-1)*7</f>
        <v>46734</v>
      </c>
      <c r="F27" s="13" t="n">
        <f aca="false">E27+D27*7-3</f>
        <v>46738</v>
      </c>
      <c r="G27" s="11" t="s">
        <v>48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</row>
    <row r="29" customFormat="false" ht="15" hidden="false" customHeight="false" outlineLevel="0" collapsed="false">
      <c r="B29" s="3" t="s">
        <v>49</v>
      </c>
      <c r="F29" s="15" t="n">
        <f aca="false">MAX(F9:F27)</f>
        <v>46738</v>
      </c>
    </row>
    <row r="30" customFormat="false" ht="15" hidden="false" customHeight="false" outlineLevel="0" collapsed="false">
      <c r="B30" s="16" t="s">
        <v>50</v>
      </c>
      <c r="F30" s="17" t="n">
        <f aca="false">ROUNDUP((F29-C5)/7,0)</f>
        <v>42</v>
      </c>
    </row>
    <row r="32" customFormat="false" ht="15" hidden="false" customHeight="false" outlineLevel="0" collapsed="false">
      <c r="B32" s="18" t="s">
        <v>51</v>
      </c>
    </row>
    <row r="33" customFormat="false" ht="15" hidden="false" customHeight="false" outlineLevel="0" collapsed="false">
      <c r="B33" s="2" t="s">
        <v>52</v>
      </c>
    </row>
    <row r="34" customFormat="false" ht="15" hidden="false" customHeight="false" outlineLevel="0" collapsed="false">
      <c r="B34" s="2" t="s">
        <v>53</v>
      </c>
    </row>
    <row r="35" customFormat="false" ht="15" hidden="false" customHeight="false" outlineLevel="0" collapsed="false">
      <c r="B35" s="2" t="s">
        <v>54</v>
      </c>
    </row>
    <row r="36" customFormat="false" ht="15" hidden="false" customHeight="false" outlineLevel="0" collapsed="false">
      <c r="B36" s="2" t="s">
        <v>55</v>
      </c>
    </row>
    <row r="37" customFormat="false" ht="15" hidden="false" customHeight="false" outlineLevel="0" collapsed="false">
      <c r="B37" s="2" t="s">
        <v>56</v>
      </c>
    </row>
  </sheetData>
  <mergeCells count="2">
    <mergeCell ref="C4:G4"/>
    <mergeCell ref="C5:D5"/>
  </mergeCells>
  <conditionalFormatting sqref="H9:BO27">
    <cfRule type="expression" priority="2" aboveAverage="0" equalAverage="0" bottom="0" percent="0" rank="0" text="" dxfId="0">
      <formula>AND($B9="Trocknung Estrich und Putz",H$7&gt;=$C9,H$7&lt;$C9+$D9)</formula>
    </cfRule>
    <cfRule type="expression" priority="3" aboveAverage="0" equalAverage="0" bottom="0" percent="0" rank="0" text="" dxfId="1">
      <formula>AND(H$7&gt;=$C9,H$7&lt;$C9+$D9)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2026-10-15T09:31:40Z</dcterms:created>
  <dc:creator>Dipl.-Ing. (FH) Heinrich Schneider</dc:creator>
  <dc:description/>
  <dc:language>en-US</dc:language>
  <cp:lastModifiedBy/>
  <dcterms:modified xsi:type="dcterms:W3CDTF">2026-10-15T09:31:40Z</dcterms:modified>
  <cp:revision>0</cp:revision>
  <dc:subject/>
  <dc:title>Bauzeitenplan Einfamilienhaus – Vorlage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